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05" yWindow="270" windowWidth="15480" windowHeight="108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3" i="1" l="1"/>
  <c r="H43" i="1"/>
  <c r="I43" i="1"/>
  <c r="J43" i="1"/>
  <c r="K43" i="1"/>
  <c r="L43" i="1"/>
  <c r="M43" i="1"/>
  <c r="N43" i="1"/>
  <c r="O43" i="1"/>
  <c r="P43" i="1"/>
  <c r="Q43" i="1"/>
  <c r="F43" i="1"/>
  <c r="R40" i="1"/>
  <c r="R24" i="1"/>
  <c r="R8" i="1"/>
  <c r="R26" i="1"/>
  <c r="R22" i="1"/>
  <c r="R16" i="1"/>
  <c r="R20" i="1"/>
  <c r="R12" i="1"/>
  <c r="R14" i="1"/>
  <c r="R18" i="1"/>
  <c r="R33" i="1"/>
  <c r="R31" i="1"/>
  <c r="R35" i="1"/>
  <c r="R43" i="1" l="1"/>
</calcChain>
</file>

<file path=xl/sharedStrings.xml><?xml version="1.0" encoding="utf-8"?>
<sst xmlns="http://schemas.openxmlformats.org/spreadsheetml/2006/main" count="52" uniqueCount="43">
  <si>
    <t>Media Source</t>
  </si>
  <si>
    <t>Frequency</t>
  </si>
  <si>
    <t>Ad Size / 
Specifications</t>
  </si>
  <si>
    <t>Number of
Insertions</t>
  </si>
  <si>
    <t>Total Cost</t>
  </si>
  <si>
    <t>Monthly</t>
  </si>
  <si>
    <t>INTERNET</t>
  </si>
  <si>
    <t>Rent.com</t>
  </si>
  <si>
    <t>Ongoing</t>
  </si>
  <si>
    <t>Call Source</t>
  </si>
  <si>
    <t>Lead2Lease</t>
  </si>
  <si>
    <t>Lead Management System</t>
  </si>
  <si>
    <t>Real Time Pricing &amp; Availability</t>
  </si>
  <si>
    <t>Rate Per Insertion</t>
  </si>
  <si>
    <t>LEAD/PRICING MANAGEMENT</t>
  </si>
  <si>
    <t>VaultWare</t>
  </si>
  <si>
    <t>PRINT</t>
  </si>
  <si>
    <t>ApartmentGuide.com</t>
  </si>
  <si>
    <t>Apartment Showcase</t>
  </si>
  <si>
    <t>ApartmentShowcase.com</t>
  </si>
  <si>
    <t>Pay Per Click</t>
  </si>
  <si>
    <t>Paid Search - Google/Yahoo/Bing</t>
  </si>
  <si>
    <t>Outreach Items</t>
  </si>
  <si>
    <t>As-Needed</t>
  </si>
  <si>
    <t>Promotional Items &amp; Outreach Materials As Needed</t>
  </si>
  <si>
    <t>Reduced Rate for Call Tracking Only (No Call Analysis)</t>
  </si>
  <si>
    <t>LiveAtJericho.com Hosting</t>
  </si>
  <si>
    <t>Property Website Hosting &amp; Maintenance</t>
  </si>
  <si>
    <t xml:space="preserve">LiveAtJericho.com SEO </t>
  </si>
  <si>
    <t>Annually</t>
  </si>
  <si>
    <t>Property Website Search Engine Optimization Updates</t>
  </si>
  <si>
    <t>MDHousingSearch.org</t>
  </si>
  <si>
    <t>Free Property Listing</t>
  </si>
  <si>
    <t xml:space="preserve">Included with Print Ad </t>
  </si>
  <si>
    <t>SIGNS/OUTREACH</t>
  </si>
  <si>
    <t>APlaceForMom.com</t>
  </si>
  <si>
    <t>Jericho Residences - 1000 Brightseat Road, Landover, MD 20785
2011 Media Recommendations</t>
  </si>
  <si>
    <t>TOTAL</t>
  </si>
  <si>
    <t>Varies</t>
  </si>
  <si>
    <t>Full Page Pkg Jan-Feb; Half Page Pkg Mar-Aug</t>
  </si>
  <si>
    <t>Pay Per Lead Model - $15 Per Lead Capped at 16 per Month</t>
  </si>
  <si>
    <t>Pay Per Lease - Estimating 2 Per Year</t>
  </si>
  <si>
    <t>Pay Per Lease - Estimating 3 Per Year at $800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</si>
</sst>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0"/>
      <name val="Arial"/>
    </font>
    <font>
      <sz val="10"/>
      <name val="Arial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indexed="12"/>
      <name val="Arial"/>
      <family val="2"/>
    </font>
    <font>
      <b/>
      <sz val="14"/>
      <name val="Arial"/>
      <family val="2"/>
    </font>
    <font>
      <sz val="8"/>
      <name val="Arial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52"/>
      </left>
      <right/>
      <top style="medium">
        <color indexed="64"/>
      </top>
      <bottom/>
      <diagonal/>
    </border>
    <border>
      <left/>
      <right style="medium">
        <color indexed="52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3" fillId="2" borderId="0" xfId="0" applyFont="1" applyFill="1" applyBorder="1" applyAlignment="1">
      <alignment horizontal="center"/>
    </xf>
    <xf numFmtId="44" fontId="3" fillId="2" borderId="0" xfId="1" applyFont="1" applyFill="1" applyBorder="1" applyAlignment="1">
      <alignment horizontal="center"/>
    </xf>
    <xf numFmtId="44" fontId="4" fillId="2" borderId="0" xfId="1" applyFont="1" applyFill="1" applyBorder="1" applyAlignment="1">
      <alignment horizontal="center"/>
    </xf>
    <xf numFmtId="44" fontId="4" fillId="2" borderId="0" xfId="1" applyFont="1" applyFill="1" applyBorder="1"/>
    <xf numFmtId="0" fontId="4" fillId="2" borderId="1" xfId="0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44" fontId="4" fillId="2" borderId="3" xfId="1" applyFont="1" applyFill="1" applyBorder="1" applyAlignment="1">
      <alignment horizontal="center"/>
    </xf>
    <xf numFmtId="44" fontId="4" fillId="2" borderId="1" xfId="1" applyFont="1" applyFill="1" applyBorder="1" applyAlignment="1">
      <alignment horizontal="center"/>
    </xf>
    <xf numFmtId="44" fontId="4" fillId="2" borderId="4" xfId="1" applyFont="1" applyFill="1" applyBorder="1"/>
    <xf numFmtId="0" fontId="4" fillId="2" borderId="0" xfId="0" applyFont="1" applyFill="1" applyBorder="1" applyAlignment="1">
      <alignment horizontal="center"/>
    </xf>
    <xf numFmtId="17" fontId="4" fillId="2" borderId="0" xfId="0" applyNumberFormat="1" applyFont="1" applyFill="1" applyBorder="1" applyAlignment="1"/>
    <xf numFmtId="17" fontId="4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4" fontId="7" fillId="2" borderId="0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4" fontId="3" fillId="2" borderId="2" xfId="1" applyFont="1" applyFill="1" applyBorder="1" applyAlignment="1">
      <alignment horizontal="center"/>
    </xf>
    <xf numFmtId="17" fontId="3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/>
    <xf numFmtId="0" fontId="4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44" fontId="2" fillId="2" borderId="0" xfId="1" applyFont="1" applyFill="1" applyBorder="1" applyAlignment="1">
      <alignment horizontal="center" vertical="center" wrapText="1"/>
    </xf>
    <xf numFmtId="17" fontId="2" fillId="2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4" fontId="4" fillId="0" borderId="4" xfId="1" applyFont="1" applyFill="1" applyBorder="1"/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44" fontId="2" fillId="3" borderId="8" xfId="1" applyFont="1" applyFill="1" applyBorder="1" applyAlignment="1">
      <alignment horizontal="center" vertical="center" wrapText="1"/>
    </xf>
    <xf numFmtId="17" fontId="2" fillId="3" borderId="9" xfId="0" applyNumberFormat="1" applyFont="1" applyFill="1" applyBorder="1" applyAlignment="1">
      <alignment horizontal="center" vertical="center"/>
    </xf>
    <xf numFmtId="17" fontId="2" fillId="3" borderId="8" xfId="0" applyNumberFormat="1" applyFont="1" applyFill="1" applyBorder="1" applyAlignment="1">
      <alignment horizontal="center" vertical="center"/>
    </xf>
    <xf numFmtId="44" fontId="2" fillId="3" borderId="4" xfId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 wrapText="1"/>
    </xf>
    <xf numFmtId="44" fontId="2" fillId="4" borderId="11" xfId="1" applyFont="1" applyFill="1" applyBorder="1" applyAlignment="1">
      <alignment horizontal="center" vertical="center" wrapText="1"/>
    </xf>
    <xf numFmtId="17" fontId="2" fillId="4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0" xfId="0" applyFill="1" applyBorder="1"/>
    <xf numFmtId="0" fontId="3" fillId="2" borderId="5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 vertical="center"/>
    </xf>
    <xf numFmtId="44" fontId="2" fillId="4" borderId="13" xfId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44" fontId="4" fillId="3" borderId="14" xfId="1" applyFont="1" applyFill="1" applyBorder="1" applyAlignment="1">
      <alignment horizontal="center"/>
    </xf>
    <xf numFmtId="44" fontId="8" fillId="3" borderId="15" xfId="1" applyFont="1" applyFill="1" applyBorder="1"/>
    <xf numFmtId="0" fontId="0" fillId="0" borderId="0" xfId="0" applyFill="1"/>
    <xf numFmtId="0" fontId="6" fillId="5" borderId="0" xfId="0" applyFont="1" applyFill="1" applyBorder="1"/>
    <xf numFmtId="0" fontId="5" fillId="5" borderId="1" xfId="0" applyFont="1" applyFill="1" applyBorder="1"/>
    <xf numFmtId="0" fontId="5" fillId="5" borderId="0" xfId="0" applyFont="1" applyFill="1" applyBorder="1"/>
    <xf numFmtId="0" fontId="2" fillId="5" borderId="0" xfId="0" applyFont="1" applyFill="1" applyBorder="1"/>
    <xf numFmtId="0" fontId="2" fillId="5" borderId="1" xfId="0" applyFont="1" applyFill="1" applyBorder="1"/>
    <xf numFmtId="0" fontId="2" fillId="5" borderId="4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44" fontId="2" fillId="4" borderId="0" xfId="1" applyFont="1" applyFill="1" applyBorder="1" applyAlignment="1">
      <alignment horizontal="center" vertical="center" wrapText="1"/>
    </xf>
    <xf numFmtId="17" fontId="2" fillId="4" borderId="0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44" fontId="4" fillId="5" borderId="2" xfId="1" applyFont="1" applyFill="1" applyBorder="1" applyAlignment="1">
      <alignment horizontal="center"/>
    </xf>
    <xf numFmtId="44" fontId="4" fillId="5" borderId="4" xfId="1" applyFont="1" applyFill="1" applyBorder="1"/>
    <xf numFmtId="0" fontId="0" fillId="5" borderId="0" xfId="0" applyFill="1"/>
    <xf numFmtId="0" fontId="4" fillId="5" borderId="0" xfId="0" applyFont="1" applyFill="1" applyBorder="1" applyAlignment="1">
      <alignment horizontal="center"/>
    </xf>
    <xf numFmtId="44" fontId="4" fillId="5" borderId="0" xfId="1" applyFont="1" applyFill="1" applyBorder="1"/>
    <xf numFmtId="44" fontId="4" fillId="5" borderId="0" xfId="1" applyFont="1" applyFill="1" applyBorder="1" applyAlignment="1">
      <alignment horizontal="center"/>
    </xf>
    <xf numFmtId="44" fontId="4" fillId="0" borderId="1" xfId="1" applyFont="1" applyFill="1" applyBorder="1" applyAlignment="1">
      <alignment horizontal="center"/>
    </xf>
    <xf numFmtId="44" fontId="4" fillId="0" borderId="2" xfId="1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/>
    </xf>
    <xf numFmtId="44" fontId="4" fillId="0" borderId="15" xfId="1" applyFont="1" applyFill="1" applyBorder="1"/>
    <xf numFmtId="0" fontId="4" fillId="0" borderId="0" xfId="0" applyFont="1" applyFill="1" applyBorder="1" applyAlignment="1">
      <alignment horizontal="center"/>
    </xf>
    <xf numFmtId="44" fontId="4" fillId="5" borderId="1" xfId="1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44" fontId="4" fillId="3" borderId="4" xfId="1" applyNumberFormat="1" applyFont="1" applyFill="1" applyBorder="1" applyAlignment="1">
      <alignment horizontal="center"/>
    </xf>
    <xf numFmtId="0" fontId="0" fillId="5" borderId="0" xfId="0" applyFill="1" applyBorder="1"/>
    <xf numFmtId="0" fontId="10" fillId="2" borderId="1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47625</xdr:rowOff>
    </xdr:from>
    <xdr:to>
      <xdr:col>0</xdr:col>
      <xdr:colOff>2181225</xdr:colOff>
      <xdr:row>0</xdr:row>
      <xdr:rowOff>723900</xdr:rowOff>
    </xdr:to>
    <xdr:pic>
      <xdr:nvPicPr>
        <xdr:cNvPr id="1124" name="Picture 41" descr="New BMC Logo_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47625"/>
          <a:ext cx="19240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topLeftCell="D1" zoomScale="70" zoomScaleNormal="70" workbookViewId="0">
      <selection activeCell="Q43" sqref="F43:Q43"/>
    </sheetView>
  </sheetViews>
  <sheetFormatPr defaultRowHeight="12.75" x14ac:dyDescent="0.2"/>
  <cols>
    <col min="1" max="1" width="57.140625" bestFit="1" customWidth="1"/>
    <col min="2" max="2" width="12.28515625" bestFit="1" customWidth="1"/>
    <col min="3" max="3" width="81.28515625" bestFit="1" customWidth="1"/>
    <col min="4" max="4" width="12.28515625" bestFit="1" customWidth="1"/>
    <col min="5" max="5" width="12" bestFit="1" customWidth="1"/>
    <col min="6" max="6" width="12.85546875" bestFit="1" customWidth="1"/>
    <col min="7" max="17" width="12" bestFit="1" customWidth="1"/>
    <col min="18" max="18" width="21" bestFit="1" customWidth="1"/>
  </cols>
  <sheetData>
    <row r="1" spans="1:18" ht="63" customHeight="1" thickBot="1" x14ac:dyDescent="0.45">
      <c r="A1" s="19"/>
      <c r="B1" s="78" t="s">
        <v>36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32"/>
      <c r="P1" s="32"/>
      <c r="Q1" s="32"/>
      <c r="R1" s="32"/>
    </row>
    <row r="2" spans="1:18" ht="39.75" customHeight="1" thickBot="1" x14ac:dyDescent="0.25">
      <c r="A2" s="26" t="s">
        <v>0</v>
      </c>
      <c r="B2" s="27" t="s">
        <v>1</v>
      </c>
      <c r="C2" s="27" t="s">
        <v>2</v>
      </c>
      <c r="D2" s="27" t="s">
        <v>3</v>
      </c>
      <c r="E2" s="28" t="s">
        <v>13</v>
      </c>
      <c r="F2" s="29">
        <v>40544</v>
      </c>
      <c r="G2" s="30">
        <v>40575</v>
      </c>
      <c r="H2" s="30">
        <v>40603</v>
      </c>
      <c r="I2" s="30">
        <v>40634</v>
      </c>
      <c r="J2" s="30">
        <v>40664</v>
      </c>
      <c r="K2" s="30">
        <v>40695</v>
      </c>
      <c r="L2" s="30">
        <v>40725</v>
      </c>
      <c r="M2" s="30">
        <v>40756</v>
      </c>
      <c r="N2" s="30">
        <v>40787</v>
      </c>
      <c r="O2" s="30">
        <v>40817</v>
      </c>
      <c r="P2" s="30">
        <v>40848</v>
      </c>
      <c r="Q2" s="30">
        <v>40878</v>
      </c>
      <c r="R2" s="31" t="s">
        <v>4</v>
      </c>
    </row>
    <row r="3" spans="1:18" ht="10.5" customHeight="1" x14ac:dyDescent="0.2">
      <c r="A3" s="39"/>
      <c r="B3" s="33"/>
      <c r="C3" s="33"/>
      <c r="D3" s="33"/>
      <c r="E3" s="34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40"/>
    </row>
    <row r="4" spans="1:18" ht="10.5" customHeight="1" x14ac:dyDescent="0.2">
      <c r="A4" s="53"/>
      <c r="B4" s="54"/>
      <c r="C4" s="54"/>
      <c r="D4" s="54"/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5"/>
    </row>
    <row r="5" spans="1:18" ht="15.75" thickBot="1" x14ac:dyDescent="0.25">
      <c r="A5" s="36"/>
      <c r="B5" s="21"/>
      <c r="C5" s="21"/>
      <c r="D5" s="21"/>
      <c r="E5" s="22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2"/>
    </row>
    <row r="6" spans="1:18" ht="15.75" thickBot="1" x14ac:dyDescent="0.25">
      <c r="A6" s="59" t="s">
        <v>16</v>
      </c>
      <c r="B6" s="21"/>
      <c r="C6" s="21"/>
      <c r="D6" s="21"/>
      <c r="E6" s="22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2"/>
    </row>
    <row r="7" spans="1:18" ht="15.75" thickBot="1" x14ac:dyDescent="0.25">
      <c r="A7" s="60"/>
      <c r="B7" s="21"/>
      <c r="C7" s="21"/>
      <c r="D7" s="21"/>
      <c r="E7" s="22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2"/>
    </row>
    <row r="8" spans="1:18" s="46" customFormat="1" ht="15.75" thickBot="1" x14ac:dyDescent="0.3">
      <c r="A8" s="48" t="s">
        <v>18</v>
      </c>
      <c r="B8" s="61" t="s">
        <v>5</v>
      </c>
      <c r="C8" s="62" t="s">
        <v>39</v>
      </c>
      <c r="D8" s="62">
        <v>8</v>
      </c>
      <c r="E8" s="63" t="s">
        <v>38</v>
      </c>
      <c r="F8" s="63">
        <v>803</v>
      </c>
      <c r="G8" s="63">
        <v>803</v>
      </c>
      <c r="H8" s="63">
        <v>499</v>
      </c>
      <c r="I8" s="63">
        <v>499</v>
      </c>
      <c r="J8" s="63">
        <v>499</v>
      </c>
      <c r="K8" s="63">
        <v>499</v>
      </c>
      <c r="L8" s="63">
        <v>499</v>
      </c>
      <c r="M8" s="74">
        <v>499</v>
      </c>
      <c r="N8" s="68"/>
      <c r="O8" s="68"/>
      <c r="P8" s="68"/>
      <c r="Q8" s="68"/>
      <c r="R8" s="64">
        <f>SUM(F8:Q8)</f>
        <v>4600</v>
      </c>
    </row>
    <row r="9" spans="1:18" ht="15.75" thickBot="1" x14ac:dyDescent="0.25">
      <c r="A9" s="57"/>
      <c r="B9" s="21"/>
      <c r="C9" s="21"/>
      <c r="D9" s="21"/>
      <c r="E9" s="22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2"/>
    </row>
    <row r="10" spans="1:18" ht="15.75" thickBot="1" x14ac:dyDescent="0.3">
      <c r="A10" s="52" t="s">
        <v>6</v>
      </c>
      <c r="B10" s="1"/>
      <c r="C10" s="1"/>
      <c r="D10" s="1"/>
      <c r="E10" s="2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</row>
    <row r="11" spans="1:18" ht="15.75" thickBot="1" x14ac:dyDescent="0.3">
      <c r="A11" s="58"/>
      <c r="B11" s="1"/>
      <c r="C11" s="1"/>
      <c r="D11" s="1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4"/>
    </row>
    <row r="12" spans="1:18" ht="15.75" thickBot="1" x14ac:dyDescent="0.3">
      <c r="A12" s="48" t="s">
        <v>19</v>
      </c>
      <c r="B12" s="20" t="s">
        <v>5</v>
      </c>
      <c r="C12" s="5" t="s">
        <v>33</v>
      </c>
      <c r="D12" s="5">
        <v>8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74">
        <v>0</v>
      </c>
      <c r="N12" s="68"/>
      <c r="O12" s="68"/>
      <c r="P12" s="68"/>
      <c r="Q12" s="68"/>
      <c r="R12" s="9">
        <f>SUM(F12:Q12)</f>
        <v>0</v>
      </c>
    </row>
    <row r="13" spans="1:18" ht="15.75" thickBot="1" x14ac:dyDescent="0.3">
      <c r="A13" s="58"/>
      <c r="B13" s="1"/>
      <c r="C13" s="1"/>
      <c r="D13" s="1"/>
      <c r="E13" s="2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4"/>
    </row>
    <row r="14" spans="1:18" ht="15.75" thickBot="1" x14ac:dyDescent="0.3">
      <c r="A14" s="48" t="s">
        <v>17</v>
      </c>
      <c r="B14" s="20" t="s">
        <v>5</v>
      </c>
      <c r="C14" s="5" t="s">
        <v>40</v>
      </c>
      <c r="D14" s="5">
        <v>11</v>
      </c>
      <c r="E14" s="6">
        <v>240</v>
      </c>
      <c r="F14" s="63">
        <v>0</v>
      </c>
      <c r="G14" s="6">
        <v>240</v>
      </c>
      <c r="H14" s="6">
        <v>240</v>
      </c>
      <c r="I14" s="6">
        <v>240</v>
      </c>
      <c r="J14" s="6">
        <v>240</v>
      </c>
      <c r="K14" s="6">
        <v>240</v>
      </c>
      <c r="L14" s="6">
        <v>240</v>
      </c>
      <c r="M14" s="6">
        <v>240</v>
      </c>
      <c r="N14" s="6">
        <v>240</v>
      </c>
      <c r="O14" s="6">
        <v>240</v>
      </c>
      <c r="P14" s="6">
        <v>240</v>
      </c>
      <c r="Q14" s="6">
        <v>240</v>
      </c>
      <c r="R14" s="9">
        <f>SUM(F14:Q14)</f>
        <v>2640</v>
      </c>
    </row>
    <row r="15" spans="1:18" ht="15.75" thickBot="1" x14ac:dyDescent="0.3">
      <c r="A15" s="49"/>
      <c r="B15" s="10"/>
      <c r="C15" s="10"/>
      <c r="D15" s="10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4"/>
    </row>
    <row r="16" spans="1:18" ht="15.75" thickBot="1" x14ac:dyDescent="0.3">
      <c r="A16" s="48" t="s">
        <v>20</v>
      </c>
      <c r="B16" s="20" t="s">
        <v>5</v>
      </c>
      <c r="C16" s="5" t="s">
        <v>21</v>
      </c>
      <c r="D16" s="5">
        <v>12</v>
      </c>
      <c r="E16" s="6">
        <v>500</v>
      </c>
      <c r="F16" s="6">
        <v>500</v>
      </c>
      <c r="G16" s="6">
        <v>500</v>
      </c>
      <c r="H16" s="6">
        <v>500</v>
      </c>
      <c r="I16" s="6">
        <v>500</v>
      </c>
      <c r="J16" s="6">
        <v>500</v>
      </c>
      <c r="K16" s="6">
        <v>500</v>
      </c>
      <c r="L16" s="6">
        <v>500</v>
      </c>
      <c r="M16" s="6">
        <v>500</v>
      </c>
      <c r="N16" s="6">
        <v>500</v>
      </c>
      <c r="O16" s="6">
        <v>500</v>
      </c>
      <c r="P16" s="6">
        <v>500</v>
      </c>
      <c r="Q16" s="6">
        <v>500</v>
      </c>
      <c r="R16" s="9">
        <f>SUM(F16:Q16)</f>
        <v>6000</v>
      </c>
    </row>
    <row r="17" spans="1:18" ht="15.75" thickBot="1" x14ac:dyDescent="0.3">
      <c r="A17" s="49"/>
      <c r="B17" s="10"/>
      <c r="C17" s="10"/>
      <c r="D17" s="10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4"/>
    </row>
    <row r="18" spans="1:18" s="65" customFormat="1" ht="15.75" thickBot="1" x14ac:dyDescent="0.3">
      <c r="A18" s="48" t="s">
        <v>7</v>
      </c>
      <c r="B18" s="61" t="s">
        <v>8</v>
      </c>
      <c r="C18" s="62" t="s">
        <v>41</v>
      </c>
      <c r="D18" s="79">
        <v>2</v>
      </c>
      <c r="E18" s="74">
        <v>309</v>
      </c>
      <c r="F18" s="68"/>
      <c r="G18" s="68"/>
      <c r="H18" s="68"/>
      <c r="I18" s="74">
        <v>309</v>
      </c>
      <c r="J18" s="68"/>
      <c r="K18" s="68"/>
      <c r="L18" s="74">
        <v>309</v>
      </c>
      <c r="M18" s="68"/>
      <c r="N18" s="68"/>
      <c r="O18" s="68"/>
      <c r="P18" s="68"/>
      <c r="Q18" s="68"/>
      <c r="R18" s="64">
        <f>SUM(F18:Q18)</f>
        <v>618</v>
      </c>
    </row>
    <row r="19" spans="1:18" s="65" customFormat="1" ht="15.75" thickBot="1" x14ac:dyDescent="0.3">
      <c r="A19" s="49"/>
      <c r="B19" s="66"/>
      <c r="C19" s="66"/>
      <c r="D19" s="66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7"/>
    </row>
    <row r="20" spans="1:18" s="46" customFormat="1" ht="15.75" thickBot="1" x14ac:dyDescent="0.3">
      <c r="A20" s="48" t="s">
        <v>26</v>
      </c>
      <c r="B20" s="24" t="s">
        <v>29</v>
      </c>
      <c r="C20" s="24" t="s">
        <v>27</v>
      </c>
      <c r="D20" s="24">
        <v>1</v>
      </c>
      <c r="E20" s="69">
        <v>1500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9">
        <v>1500</v>
      </c>
      <c r="R20" s="72">
        <f>SUM(F20:Q20)</f>
        <v>1500</v>
      </c>
    </row>
    <row r="21" spans="1:18" s="46" customFormat="1" ht="15.75" thickBot="1" x14ac:dyDescent="0.3">
      <c r="A21" s="49"/>
      <c r="B21" s="73"/>
      <c r="C21" s="73"/>
      <c r="D21" s="66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71"/>
      <c r="R21" s="67"/>
    </row>
    <row r="22" spans="1:18" s="46" customFormat="1" ht="15.75" thickBot="1" x14ac:dyDescent="0.3">
      <c r="A22" s="48" t="s">
        <v>28</v>
      </c>
      <c r="B22" s="24" t="s">
        <v>29</v>
      </c>
      <c r="C22" s="24" t="s">
        <v>30</v>
      </c>
      <c r="D22" s="24">
        <v>1</v>
      </c>
      <c r="E22" s="69">
        <v>1800</v>
      </c>
      <c r="F22" s="68"/>
      <c r="G22" s="68"/>
      <c r="H22" s="68"/>
      <c r="I22" s="68"/>
      <c r="J22" s="69">
        <v>1800</v>
      </c>
      <c r="K22" s="68"/>
      <c r="L22" s="68"/>
      <c r="M22" s="68"/>
      <c r="N22" s="68"/>
      <c r="O22" s="68"/>
      <c r="P22" s="68"/>
      <c r="Q22" s="65"/>
      <c r="R22" s="25">
        <f>SUM(F22:P22)</f>
        <v>1800</v>
      </c>
    </row>
    <row r="23" spans="1:18" ht="15.75" thickBot="1" x14ac:dyDescent="0.3">
      <c r="A23" s="47"/>
      <c r="B23" s="13"/>
      <c r="C23" s="13"/>
      <c r="D23" s="13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4"/>
    </row>
    <row r="24" spans="1:18" ht="15.75" thickBot="1" x14ac:dyDescent="0.3">
      <c r="A24" s="48" t="s">
        <v>35</v>
      </c>
      <c r="B24" s="20" t="s">
        <v>8</v>
      </c>
      <c r="C24" s="5" t="s">
        <v>42</v>
      </c>
      <c r="D24" s="5">
        <v>3</v>
      </c>
      <c r="E24" s="74">
        <v>800</v>
      </c>
      <c r="F24" s="68"/>
      <c r="G24" s="74">
        <v>800</v>
      </c>
      <c r="H24" s="68"/>
      <c r="I24" s="68"/>
      <c r="J24" s="74">
        <v>800</v>
      </c>
      <c r="K24" s="68"/>
      <c r="L24" s="68"/>
      <c r="M24" s="68"/>
      <c r="N24" s="68"/>
      <c r="O24" s="68"/>
      <c r="P24" s="74">
        <v>800</v>
      </c>
      <c r="Q24" s="68"/>
      <c r="R24" s="9">
        <f>SUM(F24:Q24)</f>
        <v>2400</v>
      </c>
    </row>
    <row r="25" spans="1:18" ht="15.75" thickBot="1" x14ac:dyDescent="0.3">
      <c r="A25" s="49"/>
      <c r="B25" s="10"/>
      <c r="C25" s="10"/>
      <c r="D25" s="10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4"/>
    </row>
    <row r="26" spans="1:18" ht="15.75" thickBot="1" x14ac:dyDescent="0.3">
      <c r="A26" s="48" t="s">
        <v>31</v>
      </c>
      <c r="B26" s="20" t="s">
        <v>5</v>
      </c>
      <c r="C26" s="5" t="s">
        <v>32</v>
      </c>
      <c r="D26" s="5">
        <v>12</v>
      </c>
      <c r="E26" s="6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9">
        <f>SUM(F26:Q26)</f>
        <v>0</v>
      </c>
    </row>
    <row r="27" spans="1:18" ht="15" x14ac:dyDescent="0.25">
      <c r="A27" s="49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4"/>
    </row>
    <row r="28" spans="1:18" ht="15.75" thickBot="1" x14ac:dyDescent="0.3">
      <c r="A28" s="49"/>
      <c r="B28" s="10"/>
      <c r="C28" s="10"/>
      <c r="D28" s="10"/>
      <c r="E28" s="3"/>
      <c r="F28" s="12"/>
      <c r="G28" s="12"/>
      <c r="H28" s="10"/>
      <c r="I28" s="10"/>
      <c r="J28" s="12"/>
      <c r="K28" s="12"/>
      <c r="L28" s="12"/>
      <c r="M28" s="12"/>
      <c r="N28" s="12"/>
      <c r="O28" s="12"/>
      <c r="P28" s="12"/>
      <c r="Q28" s="12"/>
      <c r="R28" s="4"/>
    </row>
    <row r="29" spans="1:18" ht="15.75" thickBot="1" x14ac:dyDescent="0.3">
      <c r="A29" s="52" t="s">
        <v>14</v>
      </c>
      <c r="B29" s="1"/>
      <c r="C29" s="1"/>
      <c r="D29" s="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/>
    </row>
    <row r="30" spans="1:18" ht="15.75" thickBot="1" x14ac:dyDescent="0.3">
      <c r="A30" s="50"/>
      <c r="B30" s="1"/>
      <c r="C30" s="1"/>
      <c r="D30" s="1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/>
    </row>
    <row r="31" spans="1:18" ht="15.75" thickBot="1" x14ac:dyDescent="0.3">
      <c r="A31" s="51" t="s">
        <v>10</v>
      </c>
      <c r="B31" s="38" t="s">
        <v>5</v>
      </c>
      <c r="C31" s="15" t="s">
        <v>11</v>
      </c>
      <c r="D31" s="15">
        <v>12</v>
      </c>
      <c r="E31" s="16">
        <v>150</v>
      </c>
      <c r="F31" s="7">
        <v>150</v>
      </c>
      <c r="G31" s="8">
        <v>150</v>
      </c>
      <c r="H31" s="8">
        <v>150</v>
      </c>
      <c r="I31" s="8">
        <v>150</v>
      </c>
      <c r="J31" s="8">
        <v>150</v>
      </c>
      <c r="K31" s="8">
        <v>150</v>
      </c>
      <c r="L31" s="8">
        <v>150</v>
      </c>
      <c r="M31" s="8">
        <v>150</v>
      </c>
      <c r="N31" s="8">
        <v>150</v>
      </c>
      <c r="O31" s="8">
        <v>150</v>
      </c>
      <c r="P31" s="8">
        <v>150</v>
      </c>
      <c r="Q31" s="6">
        <v>150</v>
      </c>
      <c r="R31" s="9">
        <f>SUM(F31:Q31)</f>
        <v>1800</v>
      </c>
    </row>
    <row r="32" spans="1:18" ht="15.75" thickBot="1" x14ac:dyDescent="0.3">
      <c r="A32" s="50"/>
      <c r="B32" s="1"/>
      <c r="C32" s="1"/>
      <c r="D32" s="1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4"/>
    </row>
    <row r="33" spans="1:18" ht="15.75" thickBot="1" x14ac:dyDescent="0.3">
      <c r="A33" s="51" t="s">
        <v>9</v>
      </c>
      <c r="B33" s="15" t="s">
        <v>5</v>
      </c>
      <c r="C33" s="15" t="s">
        <v>25</v>
      </c>
      <c r="D33" s="15">
        <v>12</v>
      </c>
      <c r="E33" s="75">
        <v>159</v>
      </c>
      <c r="F33" s="75">
        <v>159</v>
      </c>
      <c r="G33" s="75">
        <v>159</v>
      </c>
      <c r="H33" s="75">
        <v>159</v>
      </c>
      <c r="I33" s="16">
        <v>159</v>
      </c>
      <c r="J33" s="16">
        <v>159</v>
      </c>
      <c r="K33" s="16">
        <v>159</v>
      </c>
      <c r="L33" s="16">
        <v>159</v>
      </c>
      <c r="M33" s="16">
        <v>159</v>
      </c>
      <c r="N33" s="16">
        <v>159</v>
      </c>
      <c r="O33" s="16">
        <v>159</v>
      </c>
      <c r="P33" s="16">
        <v>159</v>
      </c>
      <c r="Q33" s="16">
        <v>159</v>
      </c>
      <c r="R33" s="9">
        <f>SUM(F33:Q33)</f>
        <v>1908</v>
      </c>
    </row>
    <row r="34" spans="1:18" ht="15.75" thickBot="1" x14ac:dyDescent="0.3">
      <c r="A34" s="50"/>
      <c r="B34" s="1"/>
      <c r="C34" s="1"/>
      <c r="D34" s="1"/>
      <c r="E34" s="2"/>
      <c r="F34" s="17"/>
      <c r="G34" s="17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4"/>
    </row>
    <row r="35" spans="1:18" ht="15.75" thickBot="1" x14ac:dyDescent="0.3">
      <c r="A35" s="48" t="s">
        <v>15</v>
      </c>
      <c r="B35" s="24" t="s">
        <v>29</v>
      </c>
      <c r="C35" s="5" t="s">
        <v>12</v>
      </c>
      <c r="D35" s="5">
        <v>1</v>
      </c>
      <c r="E35" s="6">
        <v>795</v>
      </c>
      <c r="F35" s="8">
        <v>795</v>
      </c>
      <c r="G35" s="11"/>
      <c r="H35" s="18"/>
      <c r="I35" s="18"/>
      <c r="J35" s="11"/>
      <c r="K35" s="11"/>
      <c r="L35" s="11"/>
      <c r="M35" s="11"/>
      <c r="N35" s="11"/>
      <c r="O35" s="11"/>
      <c r="P35" s="11"/>
      <c r="Q35" s="11"/>
      <c r="R35" s="9">
        <f>SUM(F35:Q35)</f>
        <v>795</v>
      </c>
    </row>
    <row r="36" spans="1:18" ht="15.75" thickBot="1" x14ac:dyDescent="0.3">
      <c r="A36" s="49"/>
      <c r="B36" s="73"/>
      <c r="C36" s="10"/>
      <c r="D36" s="10"/>
      <c r="E36" s="3"/>
      <c r="F36" s="3"/>
      <c r="G36" s="11"/>
      <c r="H36" s="18"/>
      <c r="I36" s="18"/>
      <c r="J36" s="11"/>
      <c r="K36" s="11"/>
      <c r="L36" s="11"/>
      <c r="M36" s="11"/>
      <c r="N36" s="11"/>
      <c r="O36" s="11"/>
      <c r="P36" s="11"/>
      <c r="Q36" s="11"/>
      <c r="R36" s="4"/>
    </row>
    <row r="37" spans="1:18" ht="15.75" thickBot="1" x14ac:dyDescent="0.3">
      <c r="A37" s="52" t="s">
        <v>34</v>
      </c>
      <c r="B37" s="1"/>
      <c r="C37" s="1"/>
      <c r="D37" s="1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/>
    </row>
    <row r="38" spans="1:18" ht="15" x14ac:dyDescent="0.25">
      <c r="A38" s="58"/>
      <c r="B38" s="1"/>
      <c r="C38" s="1"/>
      <c r="D38" s="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/>
    </row>
    <row r="39" spans="1:18" s="46" customFormat="1" ht="15.75" thickBot="1" x14ac:dyDescent="0.3">
      <c r="A39" s="49"/>
      <c r="B39" s="66"/>
      <c r="C39" s="66"/>
      <c r="D39" s="66"/>
      <c r="E39" s="68"/>
      <c r="F39" s="68"/>
      <c r="G39" s="68"/>
      <c r="H39" s="68"/>
      <c r="I39" s="68"/>
      <c r="J39" s="77"/>
      <c r="K39" s="68"/>
      <c r="L39" s="68"/>
      <c r="M39" s="68"/>
      <c r="N39" s="68"/>
      <c r="O39" s="68"/>
      <c r="P39" s="68"/>
      <c r="Q39" s="77"/>
      <c r="R39" s="67"/>
    </row>
    <row r="40" spans="1:18" s="46" customFormat="1" ht="15.75" thickBot="1" x14ac:dyDescent="0.3">
      <c r="A40" s="48" t="s">
        <v>22</v>
      </c>
      <c r="B40" s="24" t="s">
        <v>23</v>
      </c>
      <c r="C40" s="24" t="s">
        <v>24</v>
      </c>
      <c r="D40" s="24">
        <v>12</v>
      </c>
      <c r="E40" s="69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  <c r="L40" s="69">
        <v>100</v>
      </c>
      <c r="M40" s="69">
        <v>100</v>
      </c>
      <c r="N40" s="69">
        <v>100</v>
      </c>
      <c r="O40" s="69">
        <v>100</v>
      </c>
      <c r="P40" s="69">
        <v>100</v>
      </c>
      <c r="Q40" s="70">
        <v>100</v>
      </c>
      <c r="R40" s="25">
        <f>SUM(F40:Q40)</f>
        <v>1200</v>
      </c>
    </row>
    <row r="41" spans="1:18" ht="15" x14ac:dyDescent="0.25">
      <c r="A41" s="49"/>
      <c r="B41" s="73"/>
      <c r="C41" s="10"/>
      <c r="D41" s="10"/>
      <c r="E41" s="3"/>
      <c r="F41" s="3"/>
      <c r="G41" s="11"/>
      <c r="H41" s="18"/>
      <c r="I41" s="18"/>
      <c r="J41" s="11"/>
      <c r="K41" s="11"/>
      <c r="L41" s="11"/>
      <c r="M41" s="11"/>
      <c r="N41" s="11"/>
      <c r="O41" s="11"/>
      <c r="P41" s="11"/>
      <c r="Q41" s="11"/>
      <c r="R41" s="4"/>
    </row>
    <row r="42" spans="1:18" ht="15.75" thickBot="1" x14ac:dyDescent="0.3">
      <c r="A42" s="50"/>
      <c r="B42" s="1"/>
      <c r="C42" s="1"/>
      <c r="D42" s="1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4"/>
    </row>
    <row r="43" spans="1:18" ht="18.75" thickBot="1" x14ac:dyDescent="0.3">
      <c r="A43" s="41" t="s">
        <v>37</v>
      </c>
      <c r="B43" s="42"/>
      <c r="C43" s="43"/>
      <c r="D43" s="42"/>
      <c r="E43" s="44"/>
      <c r="F43" s="76">
        <f t="shared" ref="F43:Q43" si="0">SUM(F8:F40)</f>
        <v>2507</v>
      </c>
      <c r="G43" s="76">
        <f t="shared" si="0"/>
        <v>2752</v>
      </c>
      <c r="H43" s="76">
        <f t="shared" si="0"/>
        <v>1648</v>
      </c>
      <c r="I43" s="76">
        <f t="shared" si="0"/>
        <v>1957</v>
      </c>
      <c r="J43" s="76">
        <f t="shared" si="0"/>
        <v>4248</v>
      </c>
      <c r="K43" s="76">
        <f t="shared" si="0"/>
        <v>1648</v>
      </c>
      <c r="L43" s="76">
        <f t="shared" si="0"/>
        <v>1957</v>
      </c>
      <c r="M43" s="76">
        <f t="shared" si="0"/>
        <v>1648</v>
      </c>
      <c r="N43" s="76">
        <f t="shared" si="0"/>
        <v>1149</v>
      </c>
      <c r="O43" s="76">
        <f t="shared" si="0"/>
        <v>1149</v>
      </c>
      <c r="P43" s="76">
        <f t="shared" si="0"/>
        <v>1949</v>
      </c>
      <c r="Q43" s="76">
        <f t="shared" si="0"/>
        <v>2649</v>
      </c>
      <c r="R43" s="45">
        <f>SUM(R6:R42)</f>
        <v>25261</v>
      </c>
    </row>
    <row r="44" spans="1:18" x14ac:dyDescent="0.2">
      <c r="A44" s="3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</row>
  </sheetData>
  <mergeCells count="1">
    <mergeCell ref="B1:N1"/>
  </mergeCells>
  <phoneticPr fontId="9" type="noConversion"/>
  <printOptions horizontalCentered="1"/>
  <pageMargins left="0.25" right="0.25" top="1" bottom="1" header="0.5" footer="0.5"/>
  <pageSetup scale="40" orientation="landscape" r:id="rId1"/>
  <headerFooter alignWithMargins="0"/>
  <ignoredErrors>
    <ignoredError sqref="R8:R14 R16:R20 R22:R23 R40 R33:R35 R26:R31 R2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9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9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Bozzuto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Cabaniss</dc:creator>
  <cp:lastModifiedBy>aschweitzer</cp:lastModifiedBy>
  <cp:lastPrinted>2011-01-21T18:15:46Z</cp:lastPrinted>
  <dcterms:created xsi:type="dcterms:W3CDTF">2010-07-28T03:18:26Z</dcterms:created>
  <dcterms:modified xsi:type="dcterms:W3CDTF">2011-01-21T18:21:53Z</dcterms:modified>
</cp:coreProperties>
</file>